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<sst xmlns="http://schemas.openxmlformats.org/spreadsheetml/2006/main" count="112" uniqueCount="45">
  <si>
    <t>1. Мĕнле пуплев пайне наречи теççĕ?</t>
  </si>
  <si>
    <t>а</t>
  </si>
  <si>
    <r>
      <t xml:space="preserve">Ĕçĕн, паллăн е япалан уйрăмлăхне кăтартакан </t>
    </r>
    <r>
      <rPr>
        <i/>
        <sz val="10"/>
        <rFont val="Arial Cyr"/>
        <family val="0"/>
      </rPr>
      <t>мĕнле? ăçта? хăçан? мĕн тери? мĕн пирки?</t>
    </r>
    <r>
      <rPr>
        <sz val="10"/>
        <rFont val="Arial Cyr"/>
        <family val="0"/>
      </rPr>
      <t xml:space="preserve"> ыйтура тăракан пуплев пайне наречи теççĕ.</t>
    </r>
  </si>
  <si>
    <t>ă</t>
  </si>
  <si>
    <t>Наречи тесе паллă ячĕ вырăнне çӳрекен пуплев пайне калаççĕ.</t>
  </si>
  <si>
    <t>б</t>
  </si>
  <si>
    <t>Наречи глагола ăнлантаракан пуплев пайĕ</t>
  </si>
  <si>
    <t>в</t>
  </si>
  <si>
    <t>Вăхăт наречийĕ</t>
  </si>
  <si>
    <t>Мĕнлелĕх наречийĕ</t>
  </si>
  <si>
    <t>Виçе наречийĕ</t>
  </si>
  <si>
    <t>Пиркепе тĕллев наречийĕ</t>
  </si>
  <si>
    <t xml:space="preserve">4. Ăçта, йĕри-тавра, кунта, лере, ниçта - çак наречисем мĕнле пĕлтерĕш ушкăнне кĕреççĕ? </t>
  </si>
  <si>
    <t xml:space="preserve">5. Ерипен, хуллен, аран, капла, вăрах, сасартăк, тăрук, капла - çак наречисем мĕнле пĕлтерĕш ушкăнне кĕреççĕ? </t>
  </si>
  <si>
    <t>Вырăн наречийĕ</t>
  </si>
  <si>
    <t>6. Наречисем предложенире ытларах мĕнле член пулаççĕ?</t>
  </si>
  <si>
    <t>Пур член та</t>
  </si>
  <si>
    <t>Сказуемăй</t>
  </si>
  <si>
    <t>Дополнени</t>
  </si>
  <si>
    <t>Обстоятельство</t>
  </si>
  <si>
    <t>7. Хăш-пĕр наречисем паллă ячĕ пек мĕнле формăсем йышăнма пултараççĕ?</t>
  </si>
  <si>
    <t>Танлаштару форми</t>
  </si>
  <si>
    <t>Палăрту форми</t>
  </si>
  <si>
    <t>Пур варианчĕ те тĕрĕс</t>
  </si>
  <si>
    <t>8. Панă сăмахсенчен хăшĕсем наречи пулаççĕ?</t>
  </si>
  <si>
    <t>Мечĕкле, ачалла, укçалла</t>
  </si>
  <si>
    <t>Кивĕлле, çĕнĕлле, ачашшăн</t>
  </si>
  <si>
    <t>Виççĕлле, çиччĕлле, курманла, хамăрла</t>
  </si>
  <si>
    <t>Нихăшĕ  те, мĕншĕн тесен морфемăсем пурри сăмах наречи маррине пĕлтерет.</t>
  </si>
  <si>
    <t>100 яхăн</t>
  </si>
  <si>
    <t>50 иртмест</t>
  </si>
  <si>
    <t>20 патнелле</t>
  </si>
  <si>
    <t>Питĕ нумай, 1000 те çитет пулĕ.</t>
  </si>
  <si>
    <t>Падеж вĕçленĕвĕ</t>
  </si>
  <si>
    <t>Камăнлăх форми</t>
  </si>
  <si>
    <t xml:space="preserve">3. Анчах, ĕнтĕ, авал, паян, кĕç-вĕç, пирвай, ӳлĕм, тăтăш - çак наречисем мĕнле пĕлтерĕш ушкăнне кĕреççĕ? </t>
  </si>
  <si>
    <t>Вăйлă форма евĕр сăмаха икĕ  хут калани</t>
  </si>
  <si>
    <t>9. Наречисен хисепĕ пурĕ миçĕ-ши?</t>
  </si>
  <si>
    <t>10. Наречисене хăйсене кăна тивĕçлĕ формăсене палăртăр.</t>
  </si>
  <si>
    <t xml:space="preserve">Сирĕн паллă: </t>
  </si>
  <si>
    <t>Наречисен хăйсене кăна тивĕçлĕ форма çук.</t>
  </si>
  <si>
    <t xml:space="preserve">хурав </t>
  </si>
  <si>
    <t>Наречи пая вĕреннине аса илсе çирĕплетмелли тест</t>
  </si>
  <si>
    <r>
      <t>Ĕçĕн, япалан паллăн паллине пĕлтерекен, туллин вĕçленмен, сăпатланман</t>
    </r>
    <r>
      <rPr>
        <i/>
        <sz val="10"/>
        <rFont val="Arial Cyr"/>
        <family val="0"/>
      </rPr>
      <t xml:space="preserve"> мĕнле? ăçта? хăçан? мĕн тери? мĕн пирки?</t>
    </r>
    <r>
      <rPr>
        <sz val="10"/>
        <rFont val="Arial Cyr"/>
        <family val="0"/>
      </rPr>
      <t xml:space="preserve"> ыйтусенче пулакан сăмахсене наречи теççĕ.</t>
    </r>
  </si>
  <si>
    <t xml:space="preserve">2. Юри, ма, темме, кăлăхах, ытахальтен, çавах, ахаль… - çак наречисем мĕнле пĕлтерĕш ушкăнне кĕреççĕ?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</si>
</sst>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sz val="2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5" fillId="35" borderId="0" xfId="0" applyFont="1" applyFill="1" applyAlignment="1">
      <alignment horizontal="left" wrapText="1"/>
    </xf>
    <xf numFmtId="0" fontId="0" fillId="34" borderId="0" xfId="0" applyFill="1" applyAlignment="1">
      <alignment horizontal="righ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6" fillId="37" borderId="0" xfId="0" applyFont="1" applyFill="1" applyAlignment="1">
      <alignment/>
    </xf>
    <xf numFmtId="0" fontId="0" fillId="38" borderId="0" xfId="0" applyFill="1" applyAlignment="1">
      <alignment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 horizontal="left"/>
    </xf>
    <xf numFmtId="0" fontId="7" fillId="37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0" fillId="36" borderId="0" xfId="0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3</xdr:row>
      <xdr:rowOff>76200</xdr:rowOff>
    </xdr:from>
    <xdr:to>
      <xdr:col>9</xdr:col>
      <xdr:colOff>638175</xdr:colOff>
      <xdr:row>3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5915025" y="628650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9</xdr:row>
      <xdr:rowOff>323850</xdr:rowOff>
    </xdr:from>
    <xdr:to>
      <xdr:col>9</xdr:col>
      <xdr:colOff>638175</xdr:colOff>
      <xdr:row>9</xdr:row>
      <xdr:rowOff>400050</xdr:rowOff>
    </xdr:to>
    <xdr:sp>
      <xdr:nvSpPr>
        <xdr:cNvPr id="2" name="AutoShape 14"/>
        <xdr:cNvSpPr>
          <a:spLocks/>
        </xdr:cNvSpPr>
      </xdr:nvSpPr>
      <xdr:spPr>
        <a:xfrm>
          <a:off x="5915025" y="2428875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15</xdr:row>
      <xdr:rowOff>342900</xdr:rowOff>
    </xdr:from>
    <xdr:to>
      <xdr:col>9</xdr:col>
      <xdr:colOff>638175</xdr:colOff>
      <xdr:row>15</xdr:row>
      <xdr:rowOff>419100</xdr:rowOff>
    </xdr:to>
    <xdr:sp>
      <xdr:nvSpPr>
        <xdr:cNvPr id="3" name="AutoShape 15"/>
        <xdr:cNvSpPr>
          <a:spLocks/>
        </xdr:cNvSpPr>
      </xdr:nvSpPr>
      <xdr:spPr>
        <a:xfrm>
          <a:off x="5915025" y="3695700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21</xdr:row>
      <xdr:rowOff>323850</xdr:rowOff>
    </xdr:from>
    <xdr:to>
      <xdr:col>9</xdr:col>
      <xdr:colOff>638175</xdr:colOff>
      <xdr:row>21</xdr:row>
      <xdr:rowOff>400050</xdr:rowOff>
    </xdr:to>
    <xdr:sp>
      <xdr:nvSpPr>
        <xdr:cNvPr id="4" name="AutoShape 16"/>
        <xdr:cNvSpPr>
          <a:spLocks/>
        </xdr:cNvSpPr>
      </xdr:nvSpPr>
      <xdr:spPr>
        <a:xfrm>
          <a:off x="5915025" y="4972050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27</xdr:row>
      <xdr:rowOff>323850</xdr:rowOff>
    </xdr:from>
    <xdr:to>
      <xdr:col>9</xdr:col>
      <xdr:colOff>638175</xdr:colOff>
      <xdr:row>27</xdr:row>
      <xdr:rowOff>400050</xdr:rowOff>
    </xdr:to>
    <xdr:sp>
      <xdr:nvSpPr>
        <xdr:cNvPr id="5" name="AutoShape 17"/>
        <xdr:cNvSpPr>
          <a:spLocks/>
        </xdr:cNvSpPr>
      </xdr:nvSpPr>
      <xdr:spPr>
        <a:xfrm>
          <a:off x="5915025" y="6219825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33</xdr:row>
      <xdr:rowOff>76200</xdr:rowOff>
    </xdr:from>
    <xdr:to>
      <xdr:col>9</xdr:col>
      <xdr:colOff>638175</xdr:colOff>
      <xdr:row>33</xdr:row>
      <xdr:rowOff>152400</xdr:rowOff>
    </xdr:to>
    <xdr:sp>
      <xdr:nvSpPr>
        <xdr:cNvPr id="6" name="AutoShape 18"/>
        <xdr:cNvSpPr>
          <a:spLocks/>
        </xdr:cNvSpPr>
      </xdr:nvSpPr>
      <xdr:spPr>
        <a:xfrm>
          <a:off x="5915025" y="7229475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39</xdr:row>
      <xdr:rowOff>304800</xdr:rowOff>
    </xdr:from>
    <xdr:to>
      <xdr:col>9</xdr:col>
      <xdr:colOff>657225</xdr:colOff>
      <xdr:row>39</xdr:row>
      <xdr:rowOff>381000</xdr:rowOff>
    </xdr:to>
    <xdr:sp>
      <xdr:nvSpPr>
        <xdr:cNvPr id="7" name="AutoShape 19"/>
        <xdr:cNvSpPr>
          <a:spLocks/>
        </xdr:cNvSpPr>
      </xdr:nvSpPr>
      <xdr:spPr>
        <a:xfrm>
          <a:off x="5934075" y="8467725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45</xdr:row>
      <xdr:rowOff>142875</xdr:rowOff>
    </xdr:from>
    <xdr:to>
      <xdr:col>9</xdr:col>
      <xdr:colOff>647700</xdr:colOff>
      <xdr:row>45</xdr:row>
      <xdr:rowOff>219075</xdr:rowOff>
    </xdr:to>
    <xdr:sp>
      <xdr:nvSpPr>
        <xdr:cNvPr id="8" name="AutoShape 20"/>
        <xdr:cNvSpPr>
          <a:spLocks/>
        </xdr:cNvSpPr>
      </xdr:nvSpPr>
      <xdr:spPr>
        <a:xfrm>
          <a:off x="5924550" y="9534525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51</xdr:row>
      <xdr:rowOff>123825</xdr:rowOff>
    </xdr:from>
    <xdr:to>
      <xdr:col>9</xdr:col>
      <xdr:colOff>657225</xdr:colOff>
      <xdr:row>51</xdr:row>
      <xdr:rowOff>209550</xdr:rowOff>
    </xdr:to>
    <xdr:sp>
      <xdr:nvSpPr>
        <xdr:cNvPr id="9" name="AutoShape 21"/>
        <xdr:cNvSpPr>
          <a:spLocks/>
        </xdr:cNvSpPr>
      </xdr:nvSpPr>
      <xdr:spPr>
        <a:xfrm>
          <a:off x="5934075" y="10582275"/>
          <a:ext cx="20955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57</xdr:row>
      <xdr:rowOff>76200</xdr:rowOff>
    </xdr:from>
    <xdr:to>
      <xdr:col>9</xdr:col>
      <xdr:colOff>638175</xdr:colOff>
      <xdr:row>57</xdr:row>
      <xdr:rowOff>152400</xdr:rowOff>
    </xdr:to>
    <xdr:sp>
      <xdr:nvSpPr>
        <xdr:cNvPr id="10" name="AutoShape 22"/>
        <xdr:cNvSpPr>
          <a:spLocks/>
        </xdr:cNvSpPr>
      </xdr:nvSpPr>
      <xdr:spPr>
        <a:xfrm>
          <a:off x="5915025" y="11601450"/>
          <a:ext cx="2095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45" zoomScaleNormal="145" zoomScaleSheetLayoutView="145" zoomScalePageLayoutView="0" workbookViewId="0" topLeftCell="A61">
      <selection activeCell="K4" sqref="K4"/>
    </sheetView>
  </sheetViews>
  <sheetFormatPr defaultColWidth="9.00390625" defaultRowHeight="12.75"/>
  <cols>
    <col min="8" max="8" width="8.875" style="0" customWidth="1"/>
    <col min="9" max="9" width="9.25390625" style="0" hidden="1" customWidth="1"/>
    <col min="10" max="10" width="9.25390625" style="0" customWidth="1"/>
    <col min="12" max="12" width="8.00390625" style="0" hidden="1" customWidth="1"/>
    <col min="13" max="13" width="5.625" style="0" customWidth="1"/>
  </cols>
  <sheetData>
    <row r="1" spans="1:1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>
      <c r="A2" s="21" t="s">
        <v>42</v>
      </c>
      <c r="B2" s="21"/>
      <c r="C2" s="21"/>
      <c r="D2" s="21"/>
      <c r="E2" s="21"/>
      <c r="F2" s="21"/>
      <c r="G2" s="21"/>
      <c r="H2" s="21"/>
      <c r="I2" s="18"/>
      <c r="J2" s="18"/>
      <c r="K2" s="18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5.75">
      <c r="A4" s="11" t="s">
        <v>0</v>
      </c>
      <c r="B4" s="3"/>
      <c r="C4" s="3"/>
      <c r="D4" s="3"/>
      <c r="E4" s="3"/>
      <c r="F4" s="3"/>
      <c r="G4" s="3"/>
      <c r="H4" s="3"/>
      <c r="I4" s="4" t="s">
        <v>7</v>
      </c>
      <c r="J4" s="4" t="s">
        <v>41</v>
      </c>
      <c r="K4" s="2"/>
      <c r="L4">
        <f>IF(K4="в",1,0)</f>
        <v>0</v>
      </c>
    </row>
    <row r="5" spans="1:11" ht="26.25" customHeight="1">
      <c r="A5" s="10" t="s">
        <v>1</v>
      </c>
      <c r="B5" s="22" t="s">
        <v>2</v>
      </c>
      <c r="C5" s="22"/>
      <c r="D5" s="22"/>
      <c r="E5" s="22"/>
      <c r="F5" s="22"/>
      <c r="G5" s="22"/>
      <c r="H5" s="22"/>
      <c r="I5" s="13"/>
      <c r="J5" s="13"/>
      <c r="K5" s="13"/>
    </row>
    <row r="6" spans="1:11" ht="15" customHeight="1">
      <c r="A6" s="10" t="s">
        <v>3</v>
      </c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>
      <c r="A7" s="10" t="s">
        <v>5</v>
      </c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39.75" customHeight="1">
      <c r="A8" s="10" t="s">
        <v>7</v>
      </c>
      <c r="B8" s="22" t="s">
        <v>43</v>
      </c>
      <c r="C8" s="22"/>
      <c r="D8" s="22"/>
      <c r="E8" s="22"/>
      <c r="F8" s="22"/>
      <c r="G8" s="22"/>
      <c r="H8" s="22"/>
      <c r="I8" s="13"/>
      <c r="J8" s="13"/>
      <c r="K8" s="13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2" ht="34.5" customHeight="1">
      <c r="A10" s="23" t="s">
        <v>44</v>
      </c>
      <c r="B10" s="23"/>
      <c r="C10" s="23"/>
      <c r="D10" s="23"/>
      <c r="E10" s="23"/>
      <c r="F10" s="23"/>
      <c r="G10" s="23"/>
      <c r="H10" s="23"/>
      <c r="I10" s="9" t="s">
        <v>7</v>
      </c>
      <c r="J10" s="4" t="s">
        <v>41</v>
      </c>
      <c r="K10" s="2"/>
      <c r="L10">
        <f>IF(K10="в",1,0)</f>
        <v>0</v>
      </c>
    </row>
    <row r="11" spans="1:11" ht="12.75">
      <c r="A11" s="10" t="s">
        <v>1</v>
      </c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0" t="s">
        <v>3</v>
      </c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0" t="s">
        <v>5</v>
      </c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0" t="s">
        <v>7</v>
      </c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36.75" customHeight="1">
      <c r="A16" s="23" t="s">
        <v>35</v>
      </c>
      <c r="B16" s="25"/>
      <c r="C16" s="25"/>
      <c r="D16" s="25"/>
      <c r="E16" s="25"/>
      <c r="F16" s="25"/>
      <c r="G16" s="25"/>
      <c r="H16" s="25"/>
      <c r="I16" s="8" t="s">
        <v>3</v>
      </c>
      <c r="J16" s="4" t="s">
        <v>41</v>
      </c>
      <c r="K16" s="2"/>
      <c r="L16">
        <f>IF(K16="ă",1,0)</f>
        <v>0</v>
      </c>
    </row>
    <row r="17" spans="1:11" ht="12.75">
      <c r="A17" s="10" t="s">
        <v>1</v>
      </c>
      <c r="B17" s="14" t="s">
        <v>8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10" t="s">
        <v>3</v>
      </c>
      <c r="B18" s="14" t="s">
        <v>9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0" t="s">
        <v>5</v>
      </c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0" t="s">
        <v>7</v>
      </c>
      <c r="B20" s="14" t="s">
        <v>10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2" ht="34.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7" t="s">
        <v>5</v>
      </c>
      <c r="J22" s="4" t="s">
        <v>41</v>
      </c>
      <c r="K22" s="2"/>
      <c r="L22">
        <f>IF(K22="б",1,0)</f>
        <v>0</v>
      </c>
    </row>
    <row r="23" spans="1:11" ht="12.75">
      <c r="A23" s="10" t="s">
        <v>1</v>
      </c>
      <c r="B23" s="14" t="s">
        <v>10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0" t="s">
        <v>3</v>
      </c>
      <c r="B24" s="14" t="s">
        <v>9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0" t="s">
        <v>5</v>
      </c>
      <c r="B25" s="14" t="s">
        <v>14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0" t="s">
        <v>7</v>
      </c>
      <c r="B26" s="14" t="s">
        <v>11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ht="35.25" customHeight="1">
      <c r="A28" s="23" t="s">
        <v>13</v>
      </c>
      <c r="B28" s="23"/>
      <c r="C28" s="23"/>
      <c r="D28" s="23"/>
      <c r="E28" s="23"/>
      <c r="F28" s="23"/>
      <c r="G28" s="23"/>
      <c r="H28" s="23"/>
      <c r="I28" s="7" t="s">
        <v>1</v>
      </c>
      <c r="J28" s="4" t="s">
        <v>41</v>
      </c>
      <c r="K28" s="2"/>
      <c r="L28">
        <f>IF(K28="а",1,0)</f>
        <v>0</v>
      </c>
    </row>
    <row r="29" spans="1:11" ht="12.75">
      <c r="A29" s="10" t="s">
        <v>1</v>
      </c>
      <c r="B29" s="14" t="s">
        <v>9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0" t="s">
        <v>3</v>
      </c>
      <c r="B30" s="14" t="s">
        <v>14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0" t="s">
        <v>5</v>
      </c>
      <c r="B31" s="14" t="s">
        <v>8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10" t="s">
        <v>7</v>
      </c>
      <c r="B32" s="14" t="s">
        <v>10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2" ht="15.75">
      <c r="A34" s="24" t="s">
        <v>15</v>
      </c>
      <c r="B34" s="24"/>
      <c r="C34" s="24"/>
      <c r="D34" s="24"/>
      <c r="E34" s="24"/>
      <c r="F34" s="24"/>
      <c r="G34" s="24"/>
      <c r="H34" s="24"/>
      <c r="I34" s="5" t="s">
        <v>7</v>
      </c>
      <c r="J34" s="4" t="s">
        <v>41</v>
      </c>
      <c r="K34" s="2"/>
      <c r="L34">
        <f>IF(K34="в",1,0)</f>
        <v>0</v>
      </c>
    </row>
    <row r="35" spans="1:11" ht="12.75">
      <c r="A35" s="10" t="s">
        <v>1</v>
      </c>
      <c r="B35" s="15" t="s">
        <v>16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0" t="s">
        <v>3</v>
      </c>
      <c r="B36" s="15" t="s">
        <v>17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0" t="s">
        <v>5</v>
      </c>
      <c r="B37" s="15" t="s">
        <v>18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0" t="s">
        <v>7</v>
      </c>
      <c r="B38" s="15" t="s">
        <v>19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7"/>
      <c r="B39" s="19"/>
      <c r="C39" s="17"/>
      <c r="D39" s="17"/>
      <c r="E39" s="17"/>
      <c r="F39" s="17"/>
      <c r="G39" s="17"/>
      <c r="H39" s="17"/>
      <c r="I39" s="17"/>
      <c r="J39" s="17"/>
      <c r="K39" s="17"/>
    </row>
    <row r="40" spans="1:12" ht="33" customHeight="1">
      <c r="A40" s="23" t="s">
        <v>20</v>
      </c>
      <c r="B40" s="23"/>
      <c r="C40" s="23"/>
      <c r="D40" s="23"/>
      <c r="E40" s="23"/>
      <c r="F40" s="23"/>
      <c r="G40" s="23"/>
      <c r="H40" s="23"/>
      <c r="I40" s="7" t="s">
        <v>7</v>
      </c>
      <c r="J40" s="4" t="s">
        <v>41</v>
      </c>
      <c r="K40" s="2"/>
      <c r="L40">
        <f>IF(K40="в",1,0)</f>
        <v>0</v>
      </c>
    </row>
    <row r="41" spans="1:11" ht="12.75">
      <c r="A41" s="10" t="s">
        <v>1</v>
      </c>
      <c r="B41" s="15" t="s">
        <v>21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0" t="s">
        <v>3</v>
      </c>
      <c r="B42" s="15" t="s">
        <v>36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0" t="s">
        <v>5</v>
      </c>
      <c r="B43" s="15" t="s">
        <v>22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0" t="s">
        <v>7</v>
      </c>
      <c r="B44" s="15" t="s">
        <v>23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7"/>
      <c r="B45" s="19"/>
      <c r="C45" s="17"/>
      <c r="D45" s="17"/>
      <c r="E45" s="17"/>
      <c r="F45" s="17"/>
      <c r="G45" s="17"/>
      <c r="H45" s="17"/>
      <c r="I45" s="17"/>
      <c r="J45" s="17"/>
      <c r="K45" s="17"/>
    </row>
    <row r="46" spans="1:12" ht="20.25" customHeight="1">
      <c r="A46" s="24" t="s">
        <v>24</v>
      </c>
      <c r="B46" s="24"/>
      <c r="C46" s="24"/>
      <c r="D46" s="24"/>
      <c r="E46" s="24"/>
      <c r="F46" s="24"/>
      <c r="G46" s="24"/>
      <c r="H46" s="24"/>
      <c r="I46" s="5" t="s">
        <v>7</v>
      </c>
      <c r="J46" s="4" t="s">
        <v>41</v>
      </c>
      <c r="K46" s="2"/>
      <c r="L46">
        <f>IF(K46="в",1,0)</f>
        <v>0</v>
      </c>
    </row>
    <row r="47" spans="1:11" ht="12.75">
      <c r="A47" s="10" t="s">
        <v>1</v>
      </c>
      <c r="B47" s="15" t="s">
        <v>25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0" t="s">
        <v>3</v>
      </c>
      <c r="B48" s="15" t="s">
        <v>26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0" t="s">
        <v>5</v>
      </c>
      <c r="B49" s="15" t="s">
        <v>27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0" t="s">
        <v>7</v>
      </c>
      <c r="B50" s="15" t="s">
        <v>28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17"/>
      <c r="B51" s="19"/>
      <c r="C51" s="17"/>
      <c r="D51" s="17"/>
      <c r="E51" s="17"/>
      <c r="F51" s="17"/>
      <c r="G51" s="17"/>
      <c r="H51" s="17"/>
      <c r="I51" s="17"/>
      <c r="J51" s="17"/>
      <c r="K51" s="17"/>
    </row>
    <row r="52" spans="1:12" ht="20.25" customHeight="1">
      <c r="A52" s="12" t="s">
        <v>37</v>
      </c>
      <c r="B52" s="12"/>
      <c r="C52" s="11"/>
      <c r="D52" s="11"/>
      <c r="E52" s="11"/>
      <c r="F52" s="11"/>
      <c r="G52" s="11"/>
      <c r="H52" s="11"/>
      <c r="I52" s="6" t="s">
        <v>3</v>
      </c>
      <c r="J52" s="4" t="s">
        <v>41</v>
      </c>
      <c r="K52" s="2"/>
      <c r="L52">
        <f>IF(K52="ă",1,0)</f>
        <v>0</v>
      </c>
    </row>
    <row r="53" spans="1:11" ht="12.75">
      <c r="A53" s="10" t="s">
        <v>1</v>
      </c>
      <c r="B53" s="15" t="s">
        <v>29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10" t="s">
        <v>3</v>
      </c>
      <c r="B54" s="15" t="s">
        <v>30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0" t="s">
        <v>5</v>
      </c>
      <c r="B55" s="15" t="s">
        <v>31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10" t="s">
        <v>7</v>
      </c>
      <c r="B56" s="15" t="s">
        <v>32</v>
      </c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.75">
      <c r="A57" s="17"/>
      <c r="B57" s="19"/>
      <c r="C57" s="17"/>
      <c r="D57" s="17"/>
      <c r="E57" s="17"/>
      <c r="F57" s="17"/>
      <c r="G57" s="17"/>
      <c r="H57" s="17"/>
      <c r="I57" s="17"/>
      <c r="J57" s="17"/>
      <c r="K57" s="17"/>
    </row>
    <row r="58" spans="1:12" ht="15.75">
      <c r="A58" s="24" t="s">
        <v>38</v>
      </c>
      <c r="B58" s="24"/>
      <c r="C58" s="24"/>
      <c r="D58" s="24"/>
      <c r="E58" s="24"/>
      <c r="F58" s="24"/>
      <c r="G58" s="24"/>
      <c r="H58" s="24"/>
      <c r="I58" s="5" t="s">
        <v>7</v>
      </c>
      <c r="J58" s="4" t="s">
        <v>41</v>
      </c>
      <c r="K58" s="2"/>
      <c r="L58">
        <f>IF(K58="в",1,0)</f>
        <v>0</v>
      </c>
    </row>
    <row r="59" spans="1:11" ht="12.75">
      <c r="A59" s="10" t="s">
        <v>1</v>
      </c>
      <c r="B59" s="15" t="s">
        <v>33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0" t="s">
        <v>3</v>
      </c>
      <c r="B60" s="15" t="s">
        <v>34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0" t="s">
        <v>5</v>
      </c>
      <c r="B61" s="15" t="s">
        <v>22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0" t="s">
        <v>7</v>
      </c>
      <c r="B62" s="15" t="s">
        <v>40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>
      <c r="A63" s="17"/>
      <c r="B63" s="19"/>
      <c r="C63" s="17"/>
      <c r="D63" s="17"/>
      <c r="E63" s="17"/>
      <c r="F63" s="17"/>
      <c r="G63" s="17"/>
      <c r="H63" s="17"/>
      <c r="I63" s="17"/>
      <c r="J63" s="17"/>
      <c r="K63" s="17"/>
    </row>
    <row r="64" spans="1:12" ht="12.75">
      <c r="A64" s="17"/>
      <c r="B64" s="19"/>
      <c r="C64" s="17"/>
      <c r="D64" s="17"/>
      <c r="E64" s="17"/>
      <c r="F64" s="17"/>
      <c r="G64" s="17"/>
      <c r="H64" s="17"/>
      <c r="I64" s="17"/>
      <c r="J64" s="17"/>
      <c r="K64" s="17"/>
      <c r="L64" s="3">
        <f>SUM(L4:L63)</f>
        <v>0</v>
      </c>
    </row>
    <row r="65" spans="1:11" ht="27">
      <c r="A65" s="17"/>
      <c r="B65" s="20" t="s">
        <v>39</v>
      </c>
      <c r="C65" s="20"/>
      <c r="D65" s="16">
        <f>IF(L64&gt;=9,5,IF(L64&gt;=7,4,IF(L64&gt;=4,3,2)))</f>
        <v>2</v>
      </c>
      <c r="E65" s="17"/>
      <c r="F65" s="17"/>
      <c r="G65" s="17"/>
      <c r="H65" s="17"/>
      <c r="I65" s="17"/>
      <c r="J65" s="17"/>
      <c r="K65" s="17"/>
    </row>
    <row r="66" spans="1:11" ht="12.75">
      <c r="A66" s="17"/>
      <c r="B66" s="19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7"/>
      <c r="B67" s="19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7"/>
      <c r="B68" s="19"/>
      <c r="C68" s="17"/>
      <c r="D68" s="17"/>
      <c r="E68" s="17"/>
      <c r="F68" s="17" t="str">
        <f>IF(I64="да",L64," ")</f>
        <v> </v>
      </c>
      <c r="G68" s="17"/>
      <c r="H68" s="17"/>
      <c r="I68" s="17"/>
      <c r="J68" s="17"/>
      <c r="K68" s="17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</sheetData>
  <sheetProtection/>
  <mergeCells count="12">
    <mergeCell ref="A28:H28"/>
    <mergeCell ref="A34:H34"/>
    <mergeCell ref="B65:C65"/>
    <mergeCell ref="A2:H2"/>
    <mergeCell ref="B5:H5"/>
    <mergeCell ref="B8:H8"/>
    <mergeCell ref="A10:H10"/>
    <mergeCell ref="A40:H40"/>
    <mergeCell ref="A46:H46"/>
    <mergeCell ref="A58:H58"/>
    <mergeCell ref="A16:H16"/>
    <mergeCell ref="A22:H22"/>
  </mergeCells>
  <dataValidations count="1">
    <dataValidation type="list" allowBlank="1" showInputMessage="1" showErrorMessage="1" sqref="K4 K10 K16 K22 K28 K34 K40 K46 K52 K58">
      <formula1>"а,ă,б,в"</formula1>
    </dataValidation>
  </dataValidations>
  <printOptions/>
  <pageMargins left="0.75" right="0.75" top="1" bottom="1" header="0.5" footer="0.5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chuvash language cabinet</dc:creator>
  <cp:keywords/>
  <dc:description/>
  <cp:lastModifiedBy>Портнова</cp:lastModifiedBy>
  <cp:lastPrinted>2009-02-19T19:20:07Z</cp:lastPrinted>
  <dcterms:created xsi:type="dcterms:W3CDTF">2009-02-18T06:34:11Z</dcterms:created>
  <dcterms:modified xsi:type="dcterms:W3CDTF">2016-09-29T12:03:41Z</dcterms:modified>
  <cp:category/>
  <cp:version/>
  <cp:contentType/>
  <cp:contentStatus/>
</cp:coreProperties>
</file>